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EDAFD1DD-C7CB-4E46-8A6C-4E9F822D13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<sst xmlns="http://schemas.openxmlformats.org/spreadsheetml/2006/main" count="56" uniqueCount="56">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</sst>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2" sqref="A7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1885590.54</v>
      </c>
      <c r="C4" s="14">
        <f>SUM(C5:C11)</f>
        <v>1885420.07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1885590.54</v>
      </c>
      <c r="C11" s="15">
        <v>1885420.07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0</v>
      </c>
      <c r="C13" s="14">
        <f>SUM(C14:C15)</f>
        <v>450000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450000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1885590.54</v>
      </c>
      <c r="C24" s="16">
        <f>SUM(C4+C13+C17)</f>
        <v>2335420.0700000003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998722.74</v>
      </c>
      <c r="C27" s="14">
        <f>SUM(C28:C30)</f>
        <v>2111041.9</v>
      </c>
      <c r="D27" s="2"/>
    </row>
    <row r="28" spans="1:5" ht="11.25" customHeight="1" x14ac:dyDescent="0.2">
      <c r="A28" s="8" t="s">
        <v>36</v>
      </c>
      <c r="B28" s="15">
        <v>385378.2</v>
      </c>
      <c r="C28" s="15">
        <v>819564.45</v>
      </c>
      <c r="D28" s="4">
        <v>5110</v>
      </c>
    </row>
    <row r="29" spans="1:5" ht="11.25" customHeight="1" x14ac:dyDescent="0.2">
      <c r="A29" s="8" t="s">
        <v>16</v>
      </c>
      <c r="B29" s="15">
        <v>117474.82</v>
      </c>
      <c r="C29" s="15">
        <v>318780.82</v>
      </c>
      <c r="D29" s="4">
        <v>5120</v>
      </c>
    </row>
    <row r="30" spans="1:5" ht="11.25" customHeight="1" x14ac:dyDescent="0.2">
      <c r="A30" s="8" t="s">
        <v>17</v>
      </c>
      <c r="B30" s="15">
        <v>495869.72</v>
      </c>
      <c r="C30" s="15">
        <v>972696.63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30233.279999999999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30233.279999999999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998722.74</v>
      </c>
      <c r="C64" s="16">
        <f>C61+C55+C48+C43+C32+C27</f>
        <v>2141275.1799999997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886867.8</v>
      </c>
      <c r="C66" s="14">
        <f>C24-C64</f>
        <v>194144.8900000006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2024-07-03T15:36:17Z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